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<sst xmlns="http://schemas.openxmlformats.org/spreadsheetml/2006/main" count="846" uniqueCount="846">
  <si>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</si>
  <si>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公立香住病院</t>
  </si>
  <si>
    <t>〒669-6543　美方郡香美町香住区若松５４０</t>
  </si>
  <si>
    <t>病棟の建築時期と構造</t>
  </si>
  <si>
    <t>建物情報＼病棟名</t>
  </si>
  <si>
    <t>2F病棟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</si>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</sst>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13</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14</v>
      </c>
      <c r="J19" s="411"/>
      <c r="K19" s="411"/>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19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20</v>
      </c>
      <c r="B28" s="13"/>
      <c r="C28" s="15"/>
      <c r="D28" s="15"/>
      <c r="E28" s="15"/>
      <c r="F28" s="15"/>
      <c r="G28" s="15"/>
      <c r="H28" s="16"/>
      <c r="I28" s="344" t="s">
        <v>12</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20</v>
      </c>
      <c r="B29" s="19"/>
      <c r="C29" s="15"/>
      <c r="D29" s="15"/>
      <c r="E29" s="15"/>
      <c r="F29" s="15"/>
      <c r="G29" s="15"/>
      <c r="H29" s="16"/>
      <c r="I29" s="344" t="s">
        <v>13</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20</v>
      </c>
      <c r="B30" s="19"/>
      <c r="C30" s="15"/>
      <c r="D30" s="15"/>
      <c r="E30" s="15"/>
      <c r="F30" s="15"/>
      <c r="G30" s="15"/>
      <c r="H30" s="16"/>
      <c r="I30" s="344" t="s">
        <v>14</v>
      </c>
      <c r="J30" s="345"/>
      <c r="K30" s="346"/>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20</v>
      </c>
      <c r="B31" s="13"/>
      <c r="C31" s="15"/>
      <c r="D31" s="15"/>
      <c r="E31" s="15"/>
      <c r="F31" s="15"/>
      <c r="G31" s="15"/>
      <c r="H31" s="16"/>
      <c r="I31" s="344" t="s">
        <v>16</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20</v>
      </c>
      <c r="B32" s="13"/>
      <c r="C32" s="15"/>
      <c r="D32" s="15"/>
      <c r="E32" s="15"/>
      <c r="F32" s="15"/>
      <c r="G32" s="15"/>
      <c r="H32" s="16"/>
      <c r="I32" s="354" t="s">
        <v>21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20</v>
      </c>
      <c r="B33" s="13"/>
      <c r="C33" s="15"/>
      <c r="D33" s="15"/>
      <c r="E33" s="15"/>
      <c r="F33" s="15"/>
      <c r="G33" s="15"/>
      <c r="H33" s="16"/>
      <c r="I33" s="354" t="s">
        <v>22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20</v>
      </c>
      <c r="B34" s="13"/>
      <c r="C34" s="15"/>
      <c r="D34" s="15"/>
      <c r="E34" s="15"/>
      <c r="F34" s="15"/>
      <c r="G34" s="15"/>
      <c r="H34" s="16"/>
      <c r="I34" s="354" t="s">
        <v>23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20</v>
      </c>
      <c r="B35" s="13"/>
      <c r="C35" s="15"/>
      <c r="D35" s="15"/>
      <c r="E35" s="15"/>
      <c r="F35" s="15"/>
      <c r="G35" s="15"/>
      <c r="H35" s="16"/>
      <c r="I35" s="357" t="s">
        <v>18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26</v>
      </c>
      <c r="B41" s="13"/>
      <c r="C41" s="15"/>
      <c r="D41" s="15"/>
      <c r="E41" s="15"/>
      <c r="F41" s="15"/>
      <c r="G41" s="15"/>
      <c r="H41" s="16"/>
      <c r="I41" s="344" t="s">
        <v>27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26</v>
      </c>
      <c r="B42" s="19"/>
      <c r="C42" s="15"/>
      <c r="D42" s="15"/>
      <c r="E42" s="15"/>
      <c r="F42" s="15"/>
      <c r="G42" s="15"/>
      <c r="H42" s="16"/>
      <c r="I42" s="344" t="s">
        <v>28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26</v>
      </c>
      <c r="B43" s="19"/>
      <c r="C43" s="15"/>
      <c r="D43" s="15"/>
      <c r="E43" s="15"/>
      <c r="F43" s="15"/>
      <c r="G43" s="15"/>
      <c r="H43" s="16"/>
      <c r="I43" s="344" t="s">
        <v>29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26</v>
      </c>
      <c r="B44" s="13"/>
      <c r="C44" s="15"/>
      <c r="D44" s="15"/>
      <c r="E44" s="15"/>
      <c r="F44" s="15"/>
      <c r="G44" s="15"/>
      <c r="H44" s="16"/>
      <c r="I44" s="344" t="s">
        <v>30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32</v>
      </c>
      <c r="B50" s="13"/>
      <c r="C50" s="15"/>
      <c r="D50" s="15"/>
      <c r="E50" s="15"/>
      <c r="F50" s="15"/>
      <c r="G50" s="15"/>
      <c r="H50" s="16"/>
      <c r="I50" s="354" t="s">
        <v>12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32</v>
      </c>
      <c r="B51" s="19"/>
      <c r="C51" s="15"/>
      <c r="D51" s="15"/>
      <c r="E51" s="15"/>
      <c r="F51" s="15"/>
      <c r="G51" s="15"/>
      <c r="H51" s="16"/>
      <c r="I51" s="354" t="s">
        <v>13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32</v>
      </c>
      <c r="B52" s="19"/>
      <c r="C52" s="15"/>
      <c r="D52" s="15"/>
      <c r="E52" s="15"/>
      <c r="F52" s="15"/>
      <c r="G52" s="15"/>
      <c r="H52" s="16"/>
      <c r="I52" s="354" t="s">
        <v>14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32</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32</v>
      </c>
      <c r="B54" s="13"/>
      <c r="C54" s="15"/>
      <c r="D54" s="15"/>
      <c r="E54" s="15"/>
      <c r="F54" s="15"/>
      <c r="G54" s="15"/>
      <c r="H54" s="16"/>
      <c r="I54" s="354" t="s">
        <v>21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32</v>
      </c>
      <c r="B55" s="13"/>
      <c r="C55" s="15"/>
      <c r="D55" s="15"/>
      <c r="E55" s="15"/>
      <c r="F55" s="15"/>
      <c r="G55" s="15"/>
      <c r="H55" s="16"/>
      <c r="I55" s="354" t="s">
        <v>22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32</v>
      </c>
      <c r="B56" s="13"/>
      <c r="C56" s="15"/>
      <c r="D56" s="15"/>
      <c r="E56" s="15"/>
      <c r="F56" s="15"/>
      <c r="G56" s="15"/>
      <c r="H56" s="16"/>
      <c r="I56" s="354" t="s">
        <v>23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32</v>
      </c>
      <c r="B57" s="13"/>
      <c r="C57" s="15"/>
      <c r="D57" s="15"/>
      <c r="E57" s="15"/>
      <c r="F57" s="15"/>
      <c r="G57" s="15"/>
      <c r="H57" s="16"/>
      <c r="I57" s="357" t="s">
        <v>18</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32</v>
      </c>
      <c r="B58" s="13"/>
      <c r="C58" s="15"/>
      <c r="D58" s="15"/>
      <c r="E58" s="15"/>
      <c r="F58" s="15"/>
      <c r="G58" s="15"/>
      <c r="H58" s="16"/>
      <c r="I58" s="357" t="s">
        <v>33</v>
      </c>
      <c r="J58" s="357"/>
      <c r="K58" s="35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39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40</v>
      </c>
      <c r="F71" s="36"/>
      <c r="G71" s="34"/>
      <c r="H71" s="35" t="s">
        <v>41</v>
      </c>
      <c r="I71" s="35"/>
      <c r="J71" s="35" t="s">
        <v>42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43</v>
      </c>
      <c r="D76" s="412"/>
      <c r="E76" s="412"/>
      <c r="F76" s="412"/>
      <c r="G76" s="412"/>
      <c r="H76" s="412" t="s">
        <v>44</v>
      </c>
      <c r="I76" s="412"/>
      <c r="J76" s="412" t="s">
        <v>45</v>
      </c>
      <c r="K76" s="412"/>
      <c r="L76" s="412"/>
      <c r="M76" s="412"/>
      <c r="N76" s="412"/>
      <c r="O76" s="208"/>
      <c r="P76" s="208"/>
      <c r="R76" s="41"/>
      <c r="S76" s="41"/>
      <c r="T76" s="41"/>
      <c r="U76" s="41"/>
      <c r="V76" s="41"/>
      <c r="W76" s="8"/>
    </row>
    <row r="77" s="17" customFormat="1">
      <c r="A77" s="176"/>
      <c r="B77" s="1"/>
      <c r="C77" s="412" t="s">
        <v>46</v>
      </c>
      <c r="D77" s="412"/>
      <c r="E77" s="412"/>
      <c r="F77" s="412"/>
      <c r="G77" s="412"/>
      <c r="H77" s="412" t="s">
        <v>47</v>
      </c>
      <c r="I77" s="412"/>
      <c r="J77" s="229" t="s">
        <v>48</v>
      </c>
      <c r="K77" s="229"/>
      <c r="L77" s="229"/>
      <c r="O77" s="208"/>
      <c r="P77" s="208"/>
      <c r="R77" s="29"/>
      <c r="S77" s="29"/>
      <c r="T77" s="29"/>
      <c r="U77" s="29"/>
      <c r="V77" s="29"/>
      <c r="W77" s="8"/>
    </row>
    <row r="78" s="17" customFormat="1">
      <c r="A78" s="176"/>
      <c r="B78" s="1"/>
      <c r="C78" s="412" t="s">
        <v>49</v>
      </c>
      <c r="D78" s="412"/>
      <c r="E78" s="412"/>
      <c r="F78" s="412"/>
      <c r="G78" s="412"/>
      <c r="H78" s="412" t="s">
        <v>50</v>
      </c>
      <c r="I78" s="412"/>
      <c r="J78" s="350" t="s">
        <v>51</v>
      </c>
      <c r="K78" s="350"/>
      <c r="L78" s="350"/>
      <c r="M78" s="350"/>
      <c r="N78" s="350"/>
      <c r="O78" s="208"/>
      <c r="P78" s="208"/>
      <c r="R78" s="41"/>
      <c r="S78" s="41"/>
      <c r="T78" s="41"/>
      <c r="U78" s="41"/>
      <c r="V78" s="41"/>
      <c r="W78" s="8"/>
    </row>
    <row r="79" s="17" customFormat="1">
      <c r="A79" s="176"/>
      <c r="B79" s="1"/>
      <c r="C79" s="412" t="s">
        <v>52</v>
      </c>
      <c r="D79" s="412"/>
      <c r="E79" s="412"/>
      <c r="F79" s="412"/>
      <c r="G79" s="412"/>
      <c r="H79" s="412" t="s">
        <v>53</v>
      </c>
      <c r="I79" s="412"/>
      <c r="J79" s="350" t="s">
        <v>54</v>
      </c>
      <c r="K79" s="350"/>
      <c r="L79" s="350"/>
      <c r="M79" s="350"/>
      <c r="N79" s="350"/>
      <c r="O79" s="208"/>
      <c r="P79" s="208"/>
      <c r="R79" s="29"/>
      <c r="S79" s="29"/>
      <c r="T79" s="29"/>
      <c r="U79" s="29"/>
      <c r="V79" s="29"/>
      <c r="W79" s="8"/>
    </row>
    <row r="80" s="17" customFormat="1">
      <c r="A80" s="176"/>
      <c r="B80" s="1"/>
      <c r="C80" s="350" t="s">
        <v>55</v>
      </c>
      <c r="D80" s="350"/>
      <c r="E80" s="350"/>
      <c r="F80" s="350"/>
      <c r="G80" s="350"/>
      <c r="H80" s="219"/>
      <c r="I80" s="219"/>
      <c r="J80" s="350" t="s">
        <v>56</v>
      </c>
      <c r="K80" s="350"/>
      <c r="L80" s="350"/>
      <c r="M80" s="350"/>
      <c r="N80" s="350"/>
      <c r="O80" s="208"/>
      <c r="P80" s="208"/>
      <c r="R80" s="29"/>
      <c r="S80" s="29"/>
      <c r="T80" s="29"/>
      <c r="U80" s="29"/>
      <c r="V80" s="29"/>
      <c r="W80" s="8"/>
    </row>
    <row r="81" s="17" customFormat="1">
      <c r="A81" s="176"/>
      <c r="C81" s="350" t="s">
        <v>57</v>
      </c>
      <c r="D81" s="350"/>
      <c r="E81" s="350"/>
      <c r="F81" s="350"/>
      <c r="G81" s="350"/>
      <c r="J81" s="350" t="s">
        <v>58</v>
      </c>
      <c r="K81" s="350"/>
      <c r="L81" s="350"/>
      <c r="M81" s="350"/>
      <c r="N81" s="350"/>
      <c r="O81" s="7"/>
      <c r="P81" s="7"/>
      <c r="Q81" s="7"/>
      <c r="R81" s="7"/>
      <c r="S81" s="7"/>
      <c r="T81" s="7"/>
      <c r="U81" s="7"/>
      <c r="V81" s="7"/>
      <c r="W81" s="8"/>
    </row>
    <row r="82" s="17" customFormat="1">
      <c r="A82" s="176"/>
      <c r="B82" s="1"/>
      <c r="C82" s="350" t="s">
        <v>59</v>
      </c>
      <c r="D82" s="350"/>
      <c r="E82" s="350"/>
      <c r="F82" s="350"/>
      <c r="G82" s="350"/>
      <c r="J82" s="350" t="s">
        <v>60</v>
      </c>
      <c r="K82" s="350"/>
      <c r="L82" s="350"/>
      <c r="M82" s="350"/>
      <c r="N82" s="350"/>
      <c r="O82" s="7"/>
      <c r="P82" s="7"/>
      <c r="Q82" s="7"/>
      <c r="R82" s="7"/>
      <c r="S82" s="7"/>
      <c r="T82" s="7"/>
      <c r="U82" s="7"/>
      <c r="V82" s="7"/>
      <c r="W82" s="8"/>
    </row>
    <row r="83" s="17" customFormat="1">
      <c r="A83" s="176"/>
      <c r="B83" s="1"/>
      <c r="C83" s="350" t="s">
        <v>61</v>
      </c>
      <c r="D83" s="350"/>
      <c r="E83" s="350"/>
      <c r="F83" s="350"/>
      <c r="G83" s="350"/>
      <c r="H83" s="219"/>
      <c r="I83" s="219"/>
      <c r="J83" s="350" t="s">
        <v>62</v>
      </c>
      <c r="K83" s="350"/>
      <c r="L83" s="350"/>
      <c r="M83" s="350"/>
      <c r="N83" s="350"/>
      <c r="O83" s="7"/>
      <c r="P83" s="7"/>
      <c r="Q83" s="7"/>
      <c r="R83" s="7"/>
      <c r="S83" s="7"/>
      <c r="T83" s="7"/>
      <c r="U83" s="7"/>
      <c r="V83" s="7"/>
      <c r="W83" s="8"/>
    </row>
    <row r="84" s="17" customFormat="1">
      <c r="A84" s="176"/>
      <c r="B84" s="1"/>
      <c r="C84" s="350" t="s">
        <v>63</v>
      </c>
      <c r="D84" s="350"/>
      <c r="E84" s="350"/>
      <c r="F84" s="350"/>
      <c r="G84" s="350"/>
      <c r="H84" s="219"/>
      <c r="I84" s="219"/>
      <c r="J84" s="350" t="s">
        <v>64</v>
      </c>
      <c r="K84" s="350"/>
      <c r="L84" s="350"/>
      <c r="M84" s="350"/>
      <c r="N84" s="350"/>
      <c r="O84" s="7"/>
      <c r="P84" s="7"/>
      <c r="Q84" s="7"/>
      <c r="R84" s="7"/>
      <c r="S84" s="7"/>
      <c r="T84" s="7"/>
      <c r="U84" s="7"/>
      <c r="V84" s="7"/>
      <c r="W84" s="8"/>
    </row>
    <row r="85" s="17" customFormat="1">
      <c r="A85" s="176"/>
      <c r="B85" s="1"/>
      <c r="C85" s="350" t="s">
        <v>65</v>
      </c>
      <c r="D85" s="350"/>
      <c r="E85" s="350"/>
      <c r="F85" s="350"/>
      <c r="G85" s="350"/>
      <c r="H85" s="219"/>
      <c r="I85" s="219"/>
      <c r="J85" s="350" t="s">
        <v>66</v>
      </c>
      <c r="K85" s="350"/>
      <c r="L85" s="350"/>
      <c r="M85" s="350"/>
      <c r="N85" s="350"/>
      <c r="O85" s="7"/>
      <c r="P85" s="7"/>
      <c r="Q85" s="7"/>
      <c r="R85" s="7"/>
      <c r="S85" s="7"/>
      <c r="T85" s="7"/>
      <c r="U85" s="7"/>
      <c r="V85" s="7"/>
      <c r="W85" s="8"/>
    </row>
    <row r="86" s="17" customFormat="1">
      <c r="A86" s="176"/>
      <c r="B86" s="1"/>
      <c r="C86" s="350" t="s">
        <v>67</v>
      </c>
      <c r="D86" s="350"/>
      <c r="E86" s="350"/>
      <c r="F86" s="350"/>
      <c r="G86" s="350"/>
      <c r="H86" s="219"/>
      <c r="I86" s="219"/>
      <c r="J86" s="350" t="s">
        <v>68</v>
      </c>
      <c r="K86" s="350"/>
      <c r="L86" s="350"/>
      <c r="M86" s="350"/>
      <c r="N86" s="350"/>
      <c r="O86" s="7"/>
      <c r="P86" s="7"/>
      <c r="Q86" s="7"/>
      <c r="R86" s="7"/>
      <c r="S86" s="7"/>
      <c r="T86" s="7"/>
      <c r="U86" s="7"/>
      <c r="V86" s="7"/>
      <c r="W86" s="8"/>
    </row>
    <row r="87" s="17" customFormat="1">
      <c r="A87" s="176"/>
      <c r="B87" s="1"/>
      <c r="C87" s="412" t="s">
        <v>69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73</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74</v>
      </c>
      <c r="B96" s="1"/>
      <c r="C96" s="304" t="s">
        <v>75</v>
      </c>
      <c r="D96" s="305"/>
      <c r="E96" s="305"/>
      <c r="F96" s="305"/>
      <c r="G96" s="305"/>
      <c r="H96" s="306"/>
      <c r="I96" s="216" t="s">
        <v>76</v>
      </c>
      <c r="J96" s="191" t="s">
        <v>77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79</v>
      </c>
      <c r="B104" s="1"/>
      <c r="C104" s="317" t="s">
        <v>80</v>
      </c>
      <c r="D104" s="319"/>
      <c r="E104" s="415" t="s">
        <v>81</v>
      </c>
      <c r="F104" s="416"/>
      <c r="G104" s="416"/>
      <c r="H104" s="417"/>
      <c r="I104" s="408" t="s">
        <v>82</v>
      </c>
      <c r="J104" s="188" t="str">
        <f>IF(SUM(L104:BS104)=0,IF(COUNTIF(L104:BS104,"未確認")&gt;0,"未確認",IF(COUNTIF(L104:BS104,"~*")&gt;0,"*",SUM(L104:BS104))),SUM(L104:BS104))</f>
        <v>未確認</v>
      </c>
      <c r="K104" s="194" t="str">
        <f>IF(OR(COUNTIF(L104:BS104,"未確認")&gt;0,COUNTIF(L104:BS104,"~*")&gt;0),"※","")</f>
        <v>※</v>
      </c>
      <c r="L104" s="190">
        <v>50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83</v>
      </c>
      <c r="B105" s="68"/>
      <c r="C105" s="390"/>
      <c r="D105" s="391"/>
      <c r="E105" s="403"/>
      <c r="F105" s="404"/>
      <c r="G105" s="424" t="s">
        <v>84</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79</v>
      </c>
      <c r="B106" s="68"/>
      <c r="C106" s="390"/>
      <c r="D106" s="391"/>
      <c r="E106" s="296" t="s">
        <v>85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46</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79</v>
      </c>
      <c r="B107" s="68"/>
      <c r="C107" s="392"/>
      <c r="D107" s="393"/>
      <c r="E107" s="296" t="s">
        <v>86</v>
      </c>
      <c r="F107" s="297"/>
      <c r="G107" s="297"/>
      <c r="H107" s="298"/>
      <c r="I107" s="409"/>
      <c r="J107" s="188" t="str">
        <f>IF(SUM(L107:BS107)=0,IF(COUNTIF(L107:BS107,"未確認")&gt;0,"未確認",IF(COUNTIF(L107:BS107,"~*")&gt;0,"*",SUM(L107:BS107))),SUM(L107:BS107))</f>
        <v>未確認</v>
      </c>
      <c r="K107" s="194" t="str">
        <f t="shared" si="8"/>
        <v>※</v>
      </c>
      <c r="L107" s="190">
        <v>50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87</v>
      </c>
      <c r="B108" s="68"/>
      <c r="C108" s="317" t="s">
        <v>88</v>
      </c>
      <c r="D108" s="319"/>
      <c r="E108" s="317" t="s">
        <v>81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89</v>
      </c>
      <c r="B109" s="68"/>
      <c r="C109" s="390"/>
      <c r="D109" s="391"/>
      <c r="E109" s="418"/>
      <c r="F109" s="419"/>
      <c r="G109" s="304" t="s">
        <v>90</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91</v>
      </c>
      <c r="B110" s="68"/>
      <c r="C110" s="390"/>
      <c r="D110" s="391"/>
      <c r="E110" s="418"/>
      <c r="F110" s="404"/>
      <c r="G110" s="304" t="s">
        <v>92</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87</v>
      </c>
      <c r="B111" s="68"/>
      <c r="C111" s="390"/>
      <c r="D111" s="391"/>
      <c r="E111" s="334" t="s">
        <v>85</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89</v>
      </c>
      <c r="B112" s="68"/>
      <c r="C112" s="390"/>
      <c r="D112" s="391"/>
      <c r="E112" s="418"/>
      <c r="F112" s="419"/>
      <c r="G112" s="304" t="s">
        <v>90</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91</v>
      </c>
      <c r="B113" s="68"/>
      <c r="C113" s="390"/>
      <c r="D113" s="391"/>
      <c r="E113" s="403"/>
      <c r="F113" s="404"/>
      <c r="G113" s="304" t="s">
        <v>92</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87</v>
      </c>
      <c r="B114" s="68"/>
      <c r="C114" s="390"/>
      <c r="D114" s="391"/>
      <c r="E114" s="334" t="s">
        <v>86</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89</v>
      </c>
      <c r="B115" s="68"/>
      <c r="C115" s="390"/>
      <c r="D115" s="391"/>
      <c r="E115" s="422"/>
      <c r="F115" s="423"/>
      <c r="G115" s="296" t="s">
        <v>90</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91</v>
      </c>
      <c r="B116" s="68"/>
      <c r="C116" s="392"/>
      <c r="D116" s="393"/>
      <c r="E116" s="405"/>
      <c r="F116" s="406"/>
      <c r="G116" s="296" t="s">
        <v>92</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93</v>
      </c>
      <c r="B117" s="68"/>
      <c r="C117" s="301" t="s">
        <v>94</v>
      </c>
      <c r="D117" s="302"/>
      <c r="E117" s="302"/>
      <c r="F117" s="302"/>
      <c r="G117" s="302"/>
      <c r="H117" s="303"/>
      <c r="I117" s="410"/>
      <c r="J117" s="69"/>
      <c r="K117" s="70" t="s">
        <v>95</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97</v>
      </c>
      <c r="B125" s="1"/>
      <c r="C125" s="317" t="s">
        <v>98</v>
      </c>
      <c r="D125" s="318"/>
      <c r="E125" s="318"/>
      <c r="F125" s="318"/>
      <c r="G125" s="318"/>
      <c r="H125" s="319"/>
      <c r="I125" s="327" t="s">
        <v>99</v>
      </c>
      <c r="J125" s="78"/>
      <c r="K125" s="79"/>
      <c r="L125" s="245" t="s">
        <v>100</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101</v>
      </c>
      <c r="B126" s="1"/>
      <c r="C126" s="217"/>
      <c r="D126" s="218"/>
      <c r="E126" s="317" t="s">
        <v>102</v>
      </c>
      <c r="F126" s="318"/>
      <c r="G126" s="318"/>
      <c r="H126" s="319"/>
      <c r="I126" s="342"/>
      <c r="J126" s="81"/>
      <c r="K126" s="82"/>
      <c r="L126" s="245" t="s">
        <v>8</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103</v>
      </c>
      <c r="B127" s="1"/>
      <c r="C127" s="217"/>
      <c r="D127" s="218"/>
      <c r="E127" s="390"/>
      <c r="F127" s="407"/>
      <c r="G127" s="407"/>
      <c r="H127" s="391"/>
      <c r="I127" s="342"/>
      <c r="J127" s="81"/>
      <c r="K127" s="82"/>
      <c r="L127" s="245" t="s">
        <v>8</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104</v>
      </c>
      <c r="B128" s="1"/>
      <c r="C128" s="212"/>
      <c r="D128" s="213"/>
      <c r="E128" s="392"/>
      <c r="F128" s="396"/>
      <c r="G128" s="396"/>
      <c r="H128" s="393"/>
      <c r="I128" s="343"/>
      <c r="J128" s="83"/>
      <c r="K128" s="84"/>
      <c r="L128" s="245" t="s">
        <v>8</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106</v>
      </c>
      <c r="B136" s="1"/>
      <c r="C136" s="317" t="s">
        <v>107</v>
      </c>
      <c r="D136" s="318"/>
      <c r="E136" s="318"/>
      <c r="F136" s="318"/>
      <c r="G136" s="318"/>
      <c r="H136" s="319"/>
      <c r="I136" s="326" t="s">
        <v>108</v>
      </c>
      <c r="J136" s="87"/>
      <c r="K136" s="79"/>
      <c r="L136" s="80" t="s">
        <v>109</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106</v>
      </c>
      <c r="B137" s="68"/>
      <c r="C137" s="217"/>
      <c r="D137" s="218"/>
      <c r="E137" s="304" t="s">
        <v>110</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111</v>
      </c>
      <c r="B138" s="68"/>
      <c r="C138" s="317" t="s">
        <v>112</v>
      </c>
      <c r="D138" s="318"/>
      <c r="E138" s="318"/>
      <c r="F138" s="318"/>
      <c r="G138" s="318"/>
      <c r="H138" s="319"/>
      <c r="I138" s="326"/>
      <c r="J138" s="81"/>
      <c r="K138" s="82"/>
      <c r="L138" s="80" t="s">
        <v>113</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111</v>
      </c>
      <c r="B139" s="68"/>
      <c r="C139" s="88"/>
      <c r="D139" s="89"/>
      <c r="E139" s="304" t="s">
        <v>110</v>
      </c>
      <c r="F139" s="305"/>
      <c r="G139" s="305"/>
      <c r="H139" s="306"/>
      <c r="I139" s="326"/>
      <c r="J139" s="81"/>
      <c r="K139" s="82"/>
      <c r="L139" s="80">
        <v>12</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112</v>
      </c>
      <c r="D140" s="318"/>
      <c r="E140" s="318"/>
      <c r="F140" s="318"/>
      <c r="G140" s="318"/>
      <c r="H140" s="319"/>
      <c r="I140" s="326"/>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110</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19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1.3</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72</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73</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9</v>
      </c>
      <c r="N223" s="272">
        <v>5</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3.8</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1</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1</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1</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1</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1.6</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3</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1</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8</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530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225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284</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21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11357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528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530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383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87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60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528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374</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29</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29</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36</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6</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54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528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431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75</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19</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72</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73</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109</v>
      </c>
      <c r="D402" s="297"/>
      <c r="E402" s="297"/>
      <c r="F402" s="297"/>
      <c r="G402" s="297"/>
      <c r="H402" s="298"/>
      <c r="I402" s="361"/>
      <c r="J402" s="193" t="str">
        <f t="shared" si="61"/>
        <v>未確認</v>
      </c>
      <c r="K402" s="276" t="str">
        <f t="shared" si="62"/>
        <v>※</v>
      </c>
      <c r="L402" s="277">
        <v>691</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361</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362</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363</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364</v>
      </c>
      <c r="D406" s="297"/>
      <c r="E406" s="297"/>
      <c r="F406" s="297"/>
      <c r="G406" s="297"/>
      <c r="H406" s="298"/>
      <c r="I406" s="361"/>
      <c r="J406" s="193" t="str">
        <f t="shared" si="61"/>
        <v>未確認</v>
      </c>
      <c r="K406" s="276" t="str">
        <f t="shared" si="62"/>
        <v>※</v>
      </c>
      <c r="L406" s="277" t="s">
        <v>365</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113</v>
      </c>
      <c r="D455" s="297"/>
      <c r="E455" s="297"/>
      <c r="F455" s="297"/>
      <c r="G455" s="297"/>
      <c r="H455" s="298"/>
      <c r="I455" s="361"/>
      <c r="J455" s="193" t="str">
        <f t="shared" si="64"/>
        <v>未確認</v>
      </c>
      <c r="K455" s="276" t="str">
        <f t="shared" si="63"/>
        <v>※</v>
      </c>
      <c r="L455" s="277">
        <v>281</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365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434</v>
      </c>
      <c r="B480" s="1"/>
      <c r="C480" s="152"/>
      <c r="D480" s="314" t="s">
        <v>435</v>
      </c>
      <c r="E480" s="304" t="s">
        <v>436</v>
      </c>
      <c r="F480" s="305"/>
      <c r="G480" s="305"/>
      <c r="H480" s="306"/>
      <c r="I480" s="342"/>
      <c r="J480" s="93" t="str">
        <f ref="J480:J507" t="shared" si="71">IF(SUM(L480:BS480)=0,IF(COUNTIF(L480:BS480,"未確認")&gt;0,"未確認",IF(COUNTIF(L480:BS480,"~*")&gt;0,"*",SUM(L480:BS480))),SUM(L480:BS480))</f>
        <v>未確認</v>
      </c>
      <c r="K480" s="151" t="str">
        <f t="shared" si="70"/>
        <v>※</v>
      </c>
      <c r="L480" s="94" t="s">
        <v>365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437</v>
      </c>
      <c r="B481" s="1"/>
      <c r="C481" s="152"/>
      <c r="D481" s="315"/>
      <c r="E481" s="304" t="s">
        <v>438</v>
      </c>
      <c r="F481" s="305"/>
      <c r="G481" s="305"/>
      <c r="H481" s="306"/>
      <c r="I481" s="342"/>
      <c r="J481" s="93" t="str">
        <f t="shared" si="71"/>
        <v>未確認</v>
      </c>
      <c r="K481" s="151" t="str">
        <f t="shared" si="70"/>
        <v>※</v>
      </c>
      <c r="L481" s="94" t="s">
        <v>365</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t="s">
        <v>365</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t="s">
        <v>365</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t="s">
        <v>365</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t="s">
        <v>365</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435</v>
      </c>
      <c r="E493" s="304" t="s">
        <v>436</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438</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t="s">
        <v>365</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t="s">
        <v>365</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t="s">
        <v>365</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405</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590</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27.6</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8.8</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7.5</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2.7</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0.6</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8.3</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25.1</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3</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0.3</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0.3</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t="s">
        <v>365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t="s">
        <v>365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v>201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t="s">
        <v>365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t="s">
        <v>365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365</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t="s">
        <v>365</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t="s">
        <v>365</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t="s">
        <v>365</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186</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t="s">
        <v>365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t="s">
        <v>365</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t="s">
        <v>365</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t="s">
        <v>365</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365</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358</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t="s">
        <v>365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t="s">
        <v>365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t="s">
        <v>365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v>528</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